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\ISUTC\"/>
    </mc:Choice>
  </mc:AlternateContent>
  <bookViews>
    <workbookView xWindow="0" yWindow="0" windowWidth="19200" windowHeight="11592"/>
  </bookViews>
  <sheets>
    <sheet name="org" sheetId="1" r:id="rId1"/>
  </sheets>
  <calcPr calcId="152511" concurrentCalc="0"/>
</workbook>
</file>

<file path=xl/calcChain.xml><?xml version="1.0" encoding="utf-8"?>
<calcChain xmlns="http://schemas.openxmlformats.org/spreadsheetml/2006/main">
  <c r="D17" i="1" l="1"/>
  <c r="C17" i="1"/>
  <c r="L73" i="1"/>
  <c r="K73" i="1"/>
  <c r="J73" i="1"/>
  <c r="I73" i="1"/>
  <c r="H73" i="1"/>
  <c r="G73" i="1"/>
  <c r="F73" i="1"/>
  <c r="E73" i="1"/>
  <c r="D73" i="1"/>
  <c r="C73" i="1"/>
  <c r="M72" i="1"/>
  <c r="M71" i="1"/>
  <c r="M70" i="1"/>
  <c r="M69" i="1"/>
  <c r="M68" i="1"/>
  <c r="M67" i="1"/>
  <c r="M66" i="1"/>
  <c r="M65" i="1"/>
  <c r="M64" i="1"/>
  <c r="M63" i="1"/>
  <c r="L58" i="1"/>
  <c r="K58" i="1"/>
  <c r="J58" i="1"/>
  <c r="I58" i="1"/>
  <c r="H58" i="1"/>
  <c r="G58" i="1"/>
  <c r="F58" i="1"/>
  <c r="E58" i="1"/>
  <c r="D58" i="1"/>
  <c r="C58" i="1"/>
  <c r="M57" i="1"/>
  <c r="M56" i="1"/>
  <c r="M55" i="1"/>
  <c r="M54" i="1"/>
  <c r="M53" i="1"/>
  <c r="M52" i="1"/>
  <c r="M51" i="1"/>
  <c r="M50" i="1"/>
  <c r="M49" i="1"/>
  <c r="M48" i="1"/>
  <c r="M73" i="1"/>
  <c r="M58" i="1"/>
</calcChain>
</file>

<file path=xl/sharedStrings.xml><?xml version="1.0" encoding="utf-8"?>
<sst xmlns="http://schemas.openxmlformats.org/spreadsheetml/2006/main" count="108" uniqueCount="31">
  <si>
    <t>Zone</t>
    <phoneticPr fontId="2"/>
  </si>
  <si>
    <t>Employment Population</t>
    <phoneticPr fontId="2"/>
  </si>
  <si>
    <t>1) Population of each zone</t>
    <phoneticPr fontId="2"/>
  </si>
  <si>
    <t>Residential Population</t>
    <phoneticPr fontId="2"/>
  </si>
  <si>
    <t>Naka ward (中区)</t>
    <rPh sb="11" eb="13">
      <t>ナカク</t>
    </rPh>
    <phoneticPr fontId="2"/>
  </si>
  <si>
    <t>2) Travel time  (public transport)</t>
    <phoneticPr fontId="2"/>
  </si>
  <si>
    <t>Higashi ward (東区)</t>
    <rPh sb="14" eb="16">
      <t>ヒガシク</t>
    </rPh>
    <phoneticPr fontId="2"/>
  </si>
  <si>
    <t>Minami ward (南区)</t>
    <rPh sb="13" eb="15">
      <t>ミナミク</t>
    </rPh>
    <phoneticPr fontId="2"/>
  </si>
  <si>
    <t>Nishi ward (西区)</t>
    <rPh sb="12" eb="14">
      <t>ニシク</t>
    </rPh>
    <phoneticPr fontId="2"/>
  </si>
  <si>
    <t>Asa-minami ward (安佐南区)</t>
    <rPh sb="17" eb="20">
      <t>アサミナミ</t>
    </rPh>
    <rPh sb="20" eb="21">
      <t>ク</t>
    </rPh>
    <phoneticPr fontId="2"/>
  </si>
  <si>
    <t>Asa-kita ward (安佐北区)</t>
    <rPh sb="15" eb="19">
      <t>アサキタク</t>
    </rPh>
    <phoneticPr fontId="2"/>
  </si>
  <si>
    <t>Aki ward (安芸区)</t>
    <rPh sb="10" eb="13">
      <t>アキク</t>
    </rPh>
    <phoneticPr fontId="2"/>
  </si>
  <si>
    <t>Saeki ward (佐伯区)</t>
    <rPh sb="12" eb="15">
      <t>サエキク</t>
    </rPh>
    <phoneticPr fontId="2"/>
  </si>
  <si>
    <t>Kaita-cho (海田町)</t>
    <rPh sb="11" eb="13">
      <t>カイタ</t>
    </rPh>
    <rPh sb="13" eb="14">
      <t>マチ</t>
    </rPh>
    <phoneticPr fontId="2"/>
  </si>
  <si>
    <t>Fuchu-cho (府中町)</t>
    <rPh sb="11" eb="13">
      <t>フチュウ</t>
    </rPh>
    <rPh sb="13" eb="14">
      <t>チョウ</t>
    </rPh>
    <phoneticPr fontId="2"/>
  </si>
  <si>
    <t>Nishi ward 
(西区)</t>
    <rPh sb="13" eb="15">
      <t>ニシク</t>
    </rPh>
    <phoneticPr fontId="2"/>
  </si>
  <si>
    <t>Naka ward 
(中区)</t>
    <rPh sb="12" eb="14">
      <t>ナカク</t>
    </rPh>
    <phoneticPr fontId="2"/>
  </si>
  <si>
    <t>Higashi ward 
(東区)</t>
    <rPh sb="15" eb="17">
      <t>ヒガシク</t>
    </rPh>
    <phoneticPr fontId="2"/>
  </si>
  <si>
    <t>Minami ward
 (南区)</t>
    <rPh sb="14" eb="16">
      <t>ミナミク</t>
    </rPh>
    <phoneticPr fontId="2"/>
  </si>
  <si>
    <t>Asa-minami ward 
(安佐南区)</t>
    <rPh sb="18" eb="21">
      <t>アサミナミ</t>
    </rPh>
    <rPh sb="21" eb="22">
      <t>ク</t>
    </rPh>
    <phoneticPr fontId="2"/>
  </si>
  <si>
    <t>Asa-kita ward 
(安佐北区)</t>
    <rPh sb="16" eb="20">
      <t>アサキタク</t>
    </rPh>
    <phoneticPr fontId="2"/>
  </si>
  <si>
    <t>Aki ward
(安芸区)</t>
    <rPh sb="10" eb="13">
      <t>アキク</t>
    </rPh>
    <phoneticPr fontId="2"/>
  </si>
  <si>
    <t>Saeki ward 
(佐伯区)</t>
    <rPh sb="13" eb="16">
      <t>サエキク</t>
    </rPh>
    <phoneticPr fontId="2"/>
  </si>
  <si>
    <t>Fuchu-cho 
(府中町)</t>
    <rPh sb="12" eb="14">
      <t>フチュウ</t>
    </rPh>
    <rPh sb="14" eb="15">
      <t>チョウ</t>
    </rPh>
    <phoneticPr fontId="2"/>
  </si>
  <si>
    <t>Kaita-cho 
(海田町)</t>
    <rPh sb="12" eb="14">
      <t>カイタ</t>
    </rPh>
    <rPh sb="14" eb="15">
      <t>マチ</t>
    </rPh>
    <phoneticPr fontId="2"/>
  </si>
  <si>
    <t>3) Travel Time (Automobile)</t>
    <phoneticPr fontId="2"/>
  </si>
  <si>
    <t>4) Present Public Transport OD table</t>
    <phoneticPr fontId="2"/>
  </si>
  <si>
    <t>5) Present Automobile OD table</t>
    <phoneticPr fontId="2"/>
  </si>
  <si>
    <t>Total</t>
    <phoneticPr fontId="2"/>
  </si>
  <si>
    <t>Data for the assignment</t>
    <phoneticPr fontId="2"/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</si>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</sst>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;[Red]\-#,##0.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165" fontId="0" fillId="0" borderId="1" xfId="1" applyNumberFormat="1" applyFont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zoomScale="75" workbookViewId="0">
      <selection activeCell="D4" sqref="D4"/>
    </sheetView>
  </sheetViews>
  <sheetFormatPr defaultRowHeight="13.2" x14ac:dyDescent="0.2"/>
  <cols>
    <col min="1" max="1" width="2.88671875" customWidth="1"/>
    <col min="2" max="2" width="24.77734375" bestFit="1" customWidth="1"/>
    <col min="3" max="3" width="10.33203125" customWidth="1"/>
    <col min="4" max="4" width="11.6640625" customWidth="1"/>
    <col min="5" max="6" width="11.44140625" customWidth="1"/>
    <col min="7" max="7" width="14.109375" customWidth="1"/>
    <col min="8" max="8" width="11.44140625" customWidth="1"/>
    <col min="9" max="9" width="9" customWidth="1"/>
    <col min="10" max="10" width="9.88671875" customWidth="1"/>
    <col min="11" max="11" width="10" customWidth="1"/>
  </cols>
  <sheetData>
    <row r="1" spans="1:13" x14ac:dyDescent="0.2">
      <c r="A1" t="s">
        <v>29</v>
      </c>
    </row>
    <row r="4" spans="1:13" x14ac:dyDescent="0.2">
      <c r="A4" t="s">
        <v>2</v>
      </c>
      <c r="C4" s="1"/>
      <c r="D4" s="1"/>
    </row>
    <row r="5" spans="1:13" x14ac:dyDescent="0.2">
      <c r="C5" s="1"/>
      <c r="D5" s="1"/>
      <c r="M5" s="1"/>
    </row>
    <row r="6" spans="1:13" ht="26.4" x14ac:dyDescent="0.2">
      <c r="A6" s="2"/>
      <c r="B6" s="2" t="s">
        <v>0</v>
      </c>
      <c r="C6" s="3" t="s">
        <v>3</v>
      </c>
      <c r="D6" s="3" t="s">
        <v>1</v>
      </c>
      <c r="M6" s="1"/>
    </row>
    <row r="7" spans="1:13" x14ac:dyDescent="0.2">
      <c r="A7" s="2">
        <v>1</v>
      </c>
      <c r="B7" s="2" t="s">
        <v>4</v>
      </c>
      <c r="C7" s="2">
        <v>127189</v>
      </c>
      <c r="D7" s="2">
        <v>191675</v>
      </c>
      <c r="M7" s="1"/>
    </row>
    <row r="8" spans="1:13" x14ac:dyDescent="0.2">
      <c r="A8" s="2">
        <v>2</v>
      </c>
      <c r="B8" s="2" t="s">
        <v>6</v>
      </c>
      <c r="C8" s="2">
        <v>109375</v>
      </c>
      <c r="D8" s="2">
        <v>37471</v>
      </c>
      <c r="M8" s="1"/>
    </row>
    <row r="9" spans="1:13" x14ac:dyDescent="0.2">
      <c r="A9" s="2">
        <v>3</v>
      </c>
      <c r="B9" s="2" t="s">
        <v>7</v>
      </c>
      <c r="C9" s="2">
        <v>142167</v>
      </c>
      <c r="D9" s="2">
        <v>103587</v>
      </c>
      <c r="M9" s="1"/>
    </row>
    <row r="10" spans="1:13" x14ac:dyDescent="0.2">
      <c r="A10" s="2">
        <v>4</v>
      </c>
      <c r="B10" s="2" t="s">
        <v>8</v>
      </c>
      <c r="C10" s="2">
        <v>163290</v>
      </c>
      <c r="D10" s="2">
        <v>86389</v>
      </c>
      <c r="M10" s="1"/>
    </row>
    <row r="11" spans="1:13" x14ac:dyDescent="0.2">
      <c r="A11" s="2">
        <v>5</v>
      </c>
      <c r="B11" s="2" t="s">
        <v>9</v>
      </c>
      <c r="C11" s="2">
        <v>159655</v>
      </c>
      <c r="D11" s="2">
        <v>42700</v>
      </c>
      <c r="M11" s="1"/>
    </row>
    <row r="12" spans="1:13" x14ac:dyDescent="0.2">
      <c r="A12" s="2">
        <v>6</v>
      </c>
      <c r="B12" s="2" t="s">
        <v>10</v>
      </c>
      <c r="C12" s="2">
        <v>121915</v>
      </c>
      <c r="D12" s="2">
        <v>31981</v>
      </c>
      <c r="M12" s="1"/>
    </row>
    <row r="13" spans="1:13" x14ac:dyDescent="0.2">
      <c r="A13" s="2">
        <v>7</v>
      </c>
      <c r="B13" s="2" t="s">
        <v>11</v>
      </c>
      <c r="C13" s="2">
        <v>64190</v>
      </c>
      <c r="D13" s="2">
        <v>21526</v>
      </c>
      <c r="M13" s="1"/>
    </row>
    <row r="14" spans="1:13" x14ac:dyDescent="0.2">
      <c r="A14" s="2">
        <v>8</v>
      </c>
      <c r="B14" s="2" t="s">
        <v>12</v>
      </c>
      <c r="C14" s="2">
        <v>89241</v>
      </c>
      <c r="D14" s="2">
        <v>22964</v>
      </c>
      <c r="M14" s="1"/>
    </row>
    <row r="15" spans="1:13" x14ac:dyDescent="0.2">
      <c r="A15" s="2">
        <v>9</v>
      </c>
      <c r="B15" s="2" t="s">
        <v>14</v>
      </c>
      <c r="C15" s="4">
        <v>42722</v>
      </c>
      <c r="D15" s="2">
        <v>24012</v>
      </c>
      <c r="M15" s="1"/>
    </row>
    <row r="16" spans="1:13" x14ac:dyDescent="0.2">
      <c r="A16" s="2">
        <v>10</v>
      </c>
      <c r="B16" s="2" t="s">
        <v>13</v>
      </c>
      <c r="C16" s="4">
        <v>25527</v>
      </c>
      <c r="D16" s="2">
        <v>13559</v>
      </c>
      <c r="M16" s="1"/>
    </row>
    <row r="17" spans="1:13" x14ac:dyDescent="0.2">
      <c r="A17" s="8" t="s">
        <v>30</v>
      </c>
      <c r="B17" s="8"/>
      <c r="C17" s="7">
        <f>SUM(C7:C16)</f>
        <v>1045271</v>
      </c>
      <c r="D17" s="7">
        <f>SUM(D7:D16)</f>
        <v>575864</v>
      </c>
      <c r="M17" s="1"/>
    </row>
    <row r="18" spans="1:13" x14ac:dyDescent="0.2">
      <c r="C18" s="1"/>
      <c r="D18" s="1"/>
      <c r="M18" s="1"/>
    </row>
    <row r="19" spans="1:13" x14ac:dyDescent="0.2">
      <c r="A19" t="s">
        <v>5</v>
      </c>
      <c r="G19" s="1"/>
    </row>
    <row r="20" spans="1:13" ht="39.6" x14ac:dyDescent="0.2">
      <c r="A20" s="2"/>
      <c r="B20" s="2" t="s">
        <v>0</v>
      </c>
      <c r="C20" s="3" t="s">
        <v>16</v>
      </c>
      <c r="D20" s="3" t="s">
        <v>17</v>
      </c>
      <c r="E20" s="3" t="s">
        <v>18</v>
      </c>
      <c r="F20" s="3" t="s">
        <v>15</v>
      </c>
      <c r="G20" s="3" t="s">
        <v>19</v>
      </c>
      <c r="H20" s="3" t="s">
        <v>20</v>
      </c>
      <c r="I20" s="3" t="s">
        <v>21</v>
      </c>
      <c r="J20" s="3" t="s">
        <v>22</v>
      </c>
      <c r="K20" s="3" t="s">
        <v>23</v>
      </c>
      <c r="L20" s="3" t="s">
        <v>24</v>
      </c>
    </row>
    <row r="21" spans="1:13" x14ac:dyDescent="0.2">
      <c r="A21" s="2">
        <v>1</v>
      </c>
      <c r="B21" s="2" t="s">
        <v>4</v>
      </c>
      <c r="C21" s="2">
        <v>24.007999999999999</v>
      </c>
      <c r="D21" s="2">
        <v>52.802999999999997</v>
      </c>
      <c r="E21" s="2">
        <v>39.061</v>
      </c>
      <c r="F21" s="2">
        <v>41.11</v>
      </c>
      <c r="G21" s="5">
        <v>58.680999999999997</v>
      </c>
      <c r="H21" s="2">
        <v>80.893000000000001</v>
      </c>
      <c r="I21" s="2">
        <v>63.061999999999998</v>
      </c>
      <c r="J21" s="2">
        <v>60.905999999999999</v>
      </c>
      <c r="K21" s="2">
        <v>54.287999999999997</v>
      </c>
      <c r="L21" s="2">
        <v>57.658000000000001</v>
      </c>
    </row>
    <row r="22" spans="1:13" x14ac:dyDescent="0.2">
      <c r="A22" s="2">
        <v>2</v>
      </c>
      <c r="B22" s="2" t="s">
        <v>6</v>
      </c>
      <c r="C22" s="2"/>
      <c r="D22" s="2">
        <v>24.718</v>
      </c>
      <c r="E22" s="2">
        <v>45.03</v>
      </c>
      <c r="F22" s="2">
        <v>52.529000000000003</v>
      </c>
      <c r="G22" s="5">
        <v>67.474000000000004</v>
      </c>
      <c r="H22" s="2">
        <v>60.972000000000001</v>
      </c>
      <c r="I22" s="2">
        <v>59.527000000000001</v>
      </c>
      <c r="J22" s="2">
        <v>65.537000000000006</v>
      </c>
      <c r="K22" s="2">
        <v>41.540999999999997</v>
      </c>
      <c r="L22" s="2">
        <v>55.526000000000003</v>
      </c>
    </row>
    <row r="23" spans="1:13" x14ac:dyDescent="0.2">
      <c r="A23" s="2">
        <v>3</v>
      </c>
      <c r="B23" s="2" t="s">
        <v>7</v>
      </c>
      <c r="C23" s="2"/>
      <c r="D23" s="2"/>
      <c r="E23" s="2">
        <v>27.202999999999999</v>
      </c>
      <c r="F23" s="2">
        <v>50.686999999999998</v>
      </c>
      <c r="G23" s="5">
        <v>69.951999999999998</v>
      </c>
      <c r="H23" s="2">
        <v>82.905000000000001</v>
      </c>
      <c r="I23" s="2">
        <v>46.715000000000003</v>
      </c>
      <c r="J23" s="2">
        <v>63.198999999999998</v>
      </c>
      <c r="K23" s="2">
        <v>36.911000000000001</v>
      </c>
      <c r="L23" s="2">
        <v>46.664999999999999</v>
      </c>
    </row>
    <row r="24" spans="1:13" x14ac:dyDescent="0.2">
      <c r="A24" s="2">
        <v>4</v>
      </c>
      <c r="B24" s="2" t="s">
        <v>8</v>
      </c>
      <c r="C24" s="2"/>
      <c r="D24" s="2"/>
      <c r="E24" s="2"/>
      <c r="F24" s="2">
        <v>27.977</v>
      </c>
      <c r="G24" s="5">
        <v>59.616</v>
      </c>
      <c r="H24" s="2">
        <v>83.156999999999996</v>
      </c>
      <c r="I24" s="2">
        <v>60.073999999999998</v>
      </c>
      <c r="J24" s="2">
        <v>47.058999999999997</v>
      </c>
      <c r="K24" s="2">
        <v>51.838000000000001</v>
      </c>
      <c r="L24" s="2">
        <v>51.767000000000003</v>
      </c>
    </row>
    <row r="25" spans="1:13" x14ac:dyDescent="0.2">
      <c r="A25" s="2">
        <v>5</v>
      </c>
      <c r="B25" s="2" t="s">
        <v>9</v>
      </c>
      <c r="C25" s="2"/>
      <c r="D25" s="2"/>
      <c r="E25" s="2"/>
      <c r="F25" s="2"/>
      <c r="G25" s="5">
        <v>26.824000000000002</v>
      </c>
      <c r="H25" s="2">
        <v>50.908000000000001</v>
      </c>
      <c r="I25" s="2">
        <v>77.106999999999999</v>
      </c>
      <c r="J25" s="2">
        <v>72.040000000000006</v>
      </c>
      <c r="K25" s="2">
        <v>67.95</v>
      </c>
      <c r="L25" s="2">
        <v>70.292000000000002</v>
      </c>
    </row>
    <row r="26" spans="1:13" x14ac:dyDescent="0.2">
      <c r="A26" s="2">
        <v>6</v>
      </c>
      <c r="B26" s="2" t="s">
        <v>10</v>
      </c>
      <c r="C26" s="2"/>
      <c r="D26" s="2"/>
      <c r="E26" s="2"/>
      <c r="F26" s="2"/>
      <c r="G26" s="4"/>
      <c r="H26" s="2">
        <v>42.902999999999999</v>
      </c>
      <c r="I26" s="2">
        <v>67.417000000000002</v>
      </c>
      <c r="J26" s="2">
        <v>87.19</v>
      </c>
      <c r="K26" s="2">
        <v>88.656999999999996</v>
      </c>
      <c r="L26" s="2">
        <v>79.75</v>
      </c>
    </row>
    <row r="27" spans="1:13" x14ac:dyDescent="0.2">
      <c r="A27" s="2">
        <v>7</v>
      </c>
      <c r="B27" s="2" t="s">
        <v>11</v>
      </c>
      <c r="C27" s="2"/>
      <c r="D27" s="2"/>
      <c r="E27" s="2"/>
      <c r="F27" s="2"/>
      <c r="G27" s="4"/>
      <c r="H27" s="2"/>
      <c r="I27" s="2">
        <v>34.250999999999998</v>
      </c>
      <c r="J27" s="2">
        <v>68.066999999999993</v>
      </c>
      <c r="K27" s="2">
        <v>40.011000000000003</v>
      </c>
      <c r="L27" s="2">
        <v>36.125</v>
      </c>
    </row>
    <row r="28" spans="1:13" x14ac:dyDescent="0.2">
      <c r="A28" s="2">
        <v>8</v>
      </c>
      <c r="B28" s="2" t="s">
        <v>12</v>
      </c>
      <c r="C28" s="2"/>
      <c r="D28" s="2"/>
      <c r="E28" s="2"/>
      <c r="F28" s="2"/>
      <c r="G28" s="4"/>
      <c r="H28" s="2"/>
      <c r="I28" s="2"/>
      <c r="J28" s="2">
        <v>22.690999999999999</v>
      </c>
      <c r="K28" s="2">
        <v>55.817</v>
      </c>
      <c r="L28" s="2">
        <v>49.438000000000002</v>
      </c>
    </row>
    <row r="29" spans="1:13" x14ac:dyDescent="0.2">
      <c r="A29" s="2">
        <v>9</v>
      </c>
      <c r="B29" s="2" t="s">
        <v>14</v>
      </c>
      <c r="C29" s="2"/>
      <c r="D29" s="2"/>
      <c r="E29" s="2"/>
      <c r="F29" s="2"/>
      <c r="G29" s="4"/>
      <c r="H29" s="2"/>
      <c r="I29" s="2"/>
      <c r="J29" s="2"/>
      <c r="K29" s="2">
        <v>20</v>
      </c>
      <c r="L29" s="2">
        <v>37.517000000000003</v>
      </c>
    </row>
    <row r="30" spans="1:13" x14ac:dyDescent="0.2">
      <c r="A30" s="2">
        <v>10</v>
      </c>
      <c r="B30" s="2" t="s">
        <v>13</v>
      </c>
      <c r="C30" s="2"/>
      <c r="D30" s="2"/>
      <c r="E30" s="2"/>
      <c r="F30" s="2"/>
      <c r="G30" s="4"/>
      <c r="H30" s="2"/>
      <c r="I30" s="2"/>
      <c r="J30" s="2"/>
      <c r="K30" s="2"/>
      <c r="L30" s="2">
        <v>20</v>
      </c>
    </row>
    <row r="31" spans="1:13" x14ac:dyDescent="0.2">
      <c r="C31" s="1"/>
      <c r="D31" s="1"/>
      <c r="M31" s="1"/>
    </row>
    <row r="32" spans="1:13" x14ac:dyDescent="0.2">
      <c r="A32" t="s">
        <v>25</v>
      </c>
      <c r="G32" s="1"/>
    </row>
    <row r="33" spans="1:13" ht="39.6" x14ac:dyDescent="0.2">
      <c r="A33" s="2"/>
      <c r="B33" s="2" t="s">
        <v>0</v>
      </c>
      <c r="C33" s="3" t="s">
        <v>16</v>
      </c>
      <c r="D33" s="3" t="s">
        <v>17</v>
      </c>
      <c r="E33" s="3" t="s">
        <v>18</v>
      </c>
      <c r="F33" s="3" t="s">
        <v>15</v>
      </c>
      <c r="G33" s="3" t="s">
        <v>19</v>
      </c>
      <c r="H33" s="3" t="s">
        <v>20</v>
      </c>
      <c r="I33" s="3" t="s">
        <v>21</v>
      </c>
      <c r="J33" s="3" t="s">
        <v>22</v>
      </c>
      <c r="K33" s="3" t="s">
        <v>23</v>
      </c>
      <c r="L33" s="3" t="s">
        <v>24</v>
      </c>
    </row>
    <row r="34" spans="1:13" x14ac:dyDescent="0.2">
      <c r="A34" s="2">
        <v>1</v>
      </c>
      <c r="B34" s="2" t="s">
        <v>4</v>
      </c>
      <c r="C34" s="2">
        <v>14.523</v>
      </c>
      <c r="D34" s="2">
        <v>28.16</v>
      </c>
      <c r="E34" s="2">
        <v>23.628</v>
      </c>
      <c r="F34" s="2">
        <v>21.465</v>
      </c>
      <c r="G34" s="6">
        <v>40.340000000000003</v>
      </c>
      <c r="H34" s="2">
        <v>51.841000000000001</v>
      </c>
      <c r="I34" s="2">
        <v>40.564999999999998</v>
      </c>
      <c r="J34" s="2">
        <v>36.630000000000003</v>
      </c>
      <c r="K34" s="2">
        <v>30.129000000000001</v>
      </c>
      <c r="L34" s="2">
        <v>34.188000000000002</v>
      </c>
    </row>
    <row r="35" spans="1:13" x14ac:dyDescent="0.2">
      <c r="A35" s="2">
        <v>2</v>
      </c>
      <c r="B35" s="2" t="s">
        <v>6</v>
      </c>
      <c r="C35" s="2"/>
      <c r="D35" s="2">
        <v>12.412000000000001</v>
      </c>
      <c r="E35" s="2">
        <v>25.350999999999999</v>
      </c>
      <c r="F35" s="2">
        <v>33.061999999999998</v>
      </c>
      <c r="G35" s="5">
        <v>40.088000000000001</v>
      </c>
      <c r="H35" s="2">
        <v>40.478999999999999</v>
      </c>
      <c r="I35" s="2">
        <v>38.055</v>
      </c>
      <c r="J35" s="2">
        <v>49.317</v>
      </c>
      <c r="K35" s="2">
        <v>19.986000000000001</v>
      </c>
      <c r="L35" s="2">
        <v>35.424999999999997</v>
      </c>
    </row>
    <row r="36" spans="1:13" x14ac:dyDescent="0.2">
      <c r="A36" s="2">
        <v>3</v>
      </c>
      <c r="B36" s="2" t="s">
        <v>7</v>
      </c>
      <c r="C36" s="2"/>
      <c r="D36" s="2"/>
      <c r="E36" s="2">
        <v>15.705</v>
      </c>
      <c r="F36" s="2">
        <v>29.867000000000001</v>
      </c>
      <c r="G36" s="5">
        <v>46.576999999999998</v>
      </c>
      <c r="H36" s="2">
        <v>54.671999999999997</v>
      </c>
      <c r="I36" s="2">
        <v>30.97</v>
      </c>
      <c r="J36" s="2">
        <v>40.744</v>
      </c>
      <c r="K36" s="2">
        <v>21.105</v>
      </c>
      <c r="L36" s="2">
        <v>23.853000000000002</v>
      </c>
    </row>
    <row r="37" spans="1:13" x14ac:dyDescent="0.2">
      <c r="A37" s="2">
        <v>4</v>
      </c>
      <c r="B37" s="2" t="s">
        <v>8</v>
      </c>
      <c r="C37" s="2"/>
      <c r="D37" s="2"/>
      <c r="E37" s="2"/>
      <c r="F37" s="2">
        <v>16.045999999999999</v>
      </c>
      <c r="G37" s="5">
        <v>36.029000000000003</v>
      </c>
      <c r="H37" s="2">
        <v>51.837000000000003</v>
      </c>
      <c r="I37" s="2">
        <v>44.786000000000001</v>
      </c>
      <c r="J37" s="2">
        <v>24.94</v>
      </c>
      <c r="K37" s="2">
        <v>35.582999999999998</v>
      </c>
      <c r="L37" s="2">
        <v>41.951999999999998</v>
      </c>
    </row>
    <row r="38" spans="1:13" x14ac:dyDescent="0.2">
      <c r="A38" s="2">
        <v>5</v>
      </c>
      <c r="B38" s="2" t="s">
        <v>9</v>
      </c>
      <c r="C38" s="2"/>
      <c r="D38" s="2"/>
      <c r="E38" s="2"/>
      <c r="F38" s="2"/>
      <c r="G38" s="5">
        <v>17.640999999999998</v>
      </c>
      <c r="H38" s="2">
        <v>35.951999999999998</v>
      </c>
      <c r="I38" s="2">
        <v>57.023000000000003</v>
      </c>
      <c r="J38" s="2">
        <v>39.762999999999998</v>
      </c>
      <c r="K38" s="2">
        <v>45.789000000000001</v>
      </c>
      <c r="L38" s="2">
        <v>54.332999999999998</v>
      </c>
    </row>
    <row r="39" spans="1:13" x14ac:dyDescent="0.2">
      <c r="A39" s="2">
        <v>6</v>
      </c>
      <c r="B39" s="2" t="s">
        <v>10</v>
      </c>
      <c r="C39" s="2"/>
      <c r="D39" s="2"/>
      <c r="E39" s="2"/>
      <c r="F39" s="2"/>
      <c r="G39" s="4"/>
      <c r="H39" s="2">
        <v>30.774999999999999</v>
      </c>
      <c r="I39" s="2">
        <v>68.367999999999995</v>
      </c>
      <c r="J39" s="2">
        <v>57.575000000000003</v>
      </c>
      <c r="K39" s="2">
        <v>50.624000000000002</v>
      </c>
      <c r="L39" s="2">
        <v>63.438000000000002</v>
      </c>
    </row>
    <row r="40" spans="1:13" x14ac:dyDescent="0.2">
      <c r="A40" s="2">
        <v>7</v>
      </c>
      <c r="B40" s="2" t="s">
        <v>11</v>
      </c>
      <c r="C40" s="2"/>
      <c r="D40" s="2"/>
      <c r="E40" s="2"/>
      <c r="F40" s="2"/>
      <c r="G40" s="4"/>
      <c r="H40" s="2"/>
      <c r="I40" s="2">
        <v>27.061</v>
      </c>
      <c r="J40" s="2">
        <v>56.398000000000003</v>
      </c>
      <c r="K40" s="2">
        <v>32.479999999999997</v>
      </c>
      <c r="L40" s="2">
        <v>21.44</v>
      </c>
    </row>
    <row r="41" spans="1:13" x14ac:dyDescent="0.2">
      <c r="A41" s="2">
        <v>8</v>
      </c>
      <c r="B41" s="2" t="s">
        <v>12</v>
      </c>
      <c r="C41" s="2"/>
      <c r="D41" s="2"/>
      <c r="E41" s="2"/>
      <c r="F41" s="2"/>
      <c r="G41" s="4"/>
      <c r="H41" s="2"/>
      <c r="I41" s="2"/>
      <c r="J41" s="2">
        <v>12.561999999999999</v>
      </c>
      <c r="K41" s="2">
        <v>50.094000000000001</v>
      </c>
      <c r="L41" s="2">
        <v>53.332999999999998</v>
      </c>
    </row>
    <row r="42" spans="1:13" x14ac:dyDescent="0.2">
      <c r="A42" s="2">
        <v>9</v>
      </c>
      <c r="B42" s="2" t="s">
        <v>14</v>
      </c>
      <c r="C42" s="2"/>
      <c r="D42" s="2"/>
      <c r="E42" s="2"/>
      <c r="F42" s="2"/>
      <c r="G42" s="4"/>
      <c r="H42" s="2"/>
      <c r="I42" s="2"/>
      <c r="J42" s="2"/>
      <c r="K42" s="2">
        <v>10</v>
      </c>
      <c r="L42" s="2">
        <v>21.826000000000001</v>
      </c>
    </row>
    <row r="43" spans="1:13" x14ac:dyDescent="0.2">
      <c r="A43" s="2">
        <v>10</v>
      </c>
      <c r="B43" s="2" t="s">
        <v>13</v>
      </c>
      <c r="C43" s="2"/>
      <c r="D43" s="2"/>
      <c r="E43" s="2"/>
      <c r="F43" s="2"/>
      <c r="G43" s="4"/>
      <c r="H43" s="2"/>
      <c r="I43" s="2"/>
      <c r="J43" s="2"/>
      <c r="K43" s="2"/>
      <c r="L43" s="2">
        <v>10</v>
      </c>
    </row>
    <row r="44" spans="1:13" x14ac:dyDescent="0.2">
      <c r="C44" s="1"/>
      <c r="M44" s="1"/>
    </row>
    <row r="45" spans="1:13" x14ac:dyDescent="0.2">
      <c r="C45" s="1"/>
    </row>
    <row r="46" spans="1:13" x14ac:dyDescent="0.2">
      <c r="A46" t="s">
        <v>26</v>
      </c>
    </row>
    <row r="47" spans="1:13" ht="39.6" x14ac:dyDescent="0.2">
      <c r="A47" s="2"/>
      <c r="B47" s="2" t="s">
        <v>0</v>
      </c>
      <c r="C47" s="3" t="s">
        <v>16</v>
      </c>
      <c r="D47" s="3" t="s">
        <v>17</v>
      </c>
      <c r="E47" s="3" t="s">
        <v>18</v>
      </c>
      <c r="F47" s="3" t="s">
        <v>15</v>
      </c>
      <c r="G47" s="3" t="s">
        <v>19</v>
      </c>
      <c r="H47" s="3" t="s">
        <v>20</v>
      </c>
      <c r="I47" s="3" t="s">
        <v>21</v>
      </c>
      <c r="J47" s="3" t="s">
        <v>22</v>
      </c>
      <c r="K47" s="3" t="s">
        <v>23</v>
      </c>
      <c r="L47" s="3" t="s">
        <v>24</v>
      </c>
      <c r="M47" s="2" t="s">
        <v>28</v>
      </c>
    </row>
    <row r="48" spans="1:13" x14ac:dyDescent="0.2">
      <c r="A48" s="2">
        <v>1</v>
      </c>
      <c r="B48" s="2" t="s">
        <v>4</v>
      </c>
      <c r="C48" s="2">
        <v>9714</v>
      </c>
      <c r="D48" s="2">
        <v>1451</v>
      </c>
      <c r="E48" s="2">
        <v>4129</v>
      </c>
      <c r="F48" s="2">
        <v>3954</v>
      </c>
      <c r="G48" s="2">
        <v>1356</v>
      </c>
      <c r="H48" s="2">
        <v>970</v>
      </c>
      <c r="I48" s="2">
        <v>519</v>
      </c>
      <c r="J48" s="2">
        <v>766</v>
      </c>
      <c r="K48" s="2">
        <v>515</v>
      </c>
      <c r="L48" s="2">
        <v>286</v>
      </c>
      <c r="M48" s="2">
        <f>SUM(C48:L48)</f>
        <v>23660</v>
      </c>
    </row>
    <row r="49" spans="1:13" x14ac:dyDescent="0.2">
      <c r="A49" s="2">
        <v>2</v>
      </c>
      <c r="B49" s="2" t="s">
        <v>6</v>
      </c>
      <c r="C49" s="2">
        <v>5185</v>
      </c>
      <c r="D49" s="2">
        <v>1060</v>
      </c>
      <c r="E49" s="2">
        <v>2318</v>
      </c>
      <c r="F49" s="2">
        <v>1731</v>
      </c>
      <c r="G49" s="2">
        <v>704</v>
      </c>
      <c r="H49" s="2">
        <v>508</v>
      </c>
      <c r="I49" s="2">
        <v>433</v>
      </c>
      <c r="J49" s="2">
        <v>310</v>
      </c>
      <c r="K49" s="2">
        <v>478</v>
      </c>
      <c r="L49" s="2">
        <v>279</v>
      </c>
      <c r="M49" s="2">
        <f t="shared" ref="M49:M57" si="0">(C49+D49+E49+F49+G49+H49+I49+J49+K49+L49)</f>
        <v>13006</v>
      </c>
    </row>
    <row r="50" spans="1:13" x14ac:dyDescent="0.2">
      <c r="A50" s="2">
        <v>3</v>
      </c>
      <c r="B50" s="2" t="s">
        <v>7</v>
      </c>
      <c r="C50" s="2">
        <v>8061</v>
      </c>
      <c r="D50" s="2">
        <v>1441</v>
      </c>
      <c r="E50" s="2">
        <v>4213</v>
      </c>
      <c r="F50" s="2">
        <v>1955</v>
      </c>
      <c r="G50" s="2">
        <v>476</v>
      </c>
      <c r="H50" s="2">
        <v>420</v>
      </c>
      <c r="I50" s="2">
        <v>451</v>
      </c>
      <c r="J50" s="2">
        <v>448</v>
      </c>
      <c r="K50" s="2">
        <v>685</v>
      </c>
      <c r="L50" s="2">
        <v>495</v>
      </c>
      <c r="M50" s="2">
        <f t="shared" si="0"/>
        <v>18645</v>
      </c>
    </row>
    <row r="51" spans="1:13" x14ac:dyDescent="0.2">
      <c r="A51" s="2">
        <v>4</v>
      </c>
      <c r="B51" s="2" t="s">
        <v>8</v>
      </c>
      <c r="C51" s="2">
        <v>8928</v>
      </c>
      <c r="D51" s="2">
        <v>1287</v>
      </c>
      <c r="E51" s="2">
        <v>2903</v>
      </c>
      <c r="F51" s="2">
        <v>4186</v>
      </c>
      <c r="G51" s="2">
        <v>1164</v>
      </c>
      <c r="H51" s="2">
        <v>708</v>
      </c>
      <c r="I51" s="2">
        <v>347</v>
      </c>
      <c r="J51" s="2">
        <v>1241</v>
      </c>
      <c r="K51" s="2">
        <v>573</v>
      </c>
      <c r="L51" s="2">
        <v>396</v>
      </c>
      <c r="M51" s="2">
        <f t="shared" si="0"/>
        <v>21733</v>
      </c>
    </row>
    <row r="52" spans="1:13" x14ac:dyDescent="0.2">
      <c r="A52" s="2">
        <v>5</v>
      </c>
      <c r="B52" s="2" t="s">
        <v>9</v>
      </c>
      <c r="C52" s="2">
        <v>7320</v>
      </c>
      <c r="D52" s="2">
        <v>1206</v>
      </c>
      <c r="E52" s="2">
        <v>2331</v>
      </c>
      <c r="F52" s="2">
        <v>3165</v>
      </c>
      <c r="G52" s="2">
        <v>2687</v>
      </c>
      <c r="H52" s="2">
        <v>1794</v>
      </c>
      <c r="I52" s="2">
        <v>236</v>
      </c>
      <c r="J52" s="2">
        <v>520</v>
      </c>
      <c r="K52" s="2">
        <v>466</v>
      </c>
      <c r="L52" s="2">
        <v>221</v>
      </c>
      <c r="M52" s="2">
        <f t="shared" si="0"/>
        <v>19946</v>
      </c>
    </row>
    <row r="53" spans="1:13" x14ac:dyDescent="0.2">
      <c r="A53" s="2">
        <v>6</v>
      </c>
      <c r="B53" s="2" t="s">
        <v>10</v>
      </c>
      <c r="C53" s="2">
        <v>5491</v>
      </c>
      <c r="D53" s="2">
        <v>1260</v>
      </c>
      <c r="E53" s="2">
        <v>2280</v>
      </c>
      <c r="F53" s="2">
        <v>1953</v>
      </c>
      <c r="G53" s="2">
        <v>1764</v>
      </c>
      <c r="H53" s="2">
        <v>1329</v>
      </c>
      <c r="I53" s="2">
        <v>899</v>
      </c>
      <c r="J53" s="2">
        <v>365</v>
      </c>
      <c r="K53" s="2">
        <v>347</v>
      </c>
      <c r="L53" s="2">
        <v>24</v>
      </c>
      <c r="M53" s="2">
        <f t="shared" si="0"/>
        <v>15712</v>
      </c>
    </row>
    <row r="54" spans="1:13" x14ac:dyDescent="0.2">
      <c r="A54" s="2">
        <v>7</v>
      </c>
      <c r="B54" s="2" t="s">
        <v>11</v>
      </c>
      <c r="C54" s="2">
        <v>3138</v>
      </c>
      <c r="D54" s="2">
        <v>667</v>
      </c>
      <c r="E54" s="2">
        <v>1899</v>
      </c>
      <c r="F54" s="2">
        <v>807</v>
      </c>
      <c r="G54" s="2">
        <v>122</v>
      </c>
      <c r="H54" s="2">
        <v>25</v>
      </c>
      <c r="I54" s="2">
        <v>501</v>
      </c>
      <c r="J54" s="2">
        <v>247</v>
      </c>
      <c r="K54" s="2">
        <v>534</v>
      </c>
      <c r="L54" s="2">
        <v>587</v>
      </c>
      <c r="M54" s="2">
        <f t="shared" si="0"/>
        <v>8527</v>
      </c>
    </row>
    <row r="55" spans="1:13" x14ac:dyDescent="0.2">
      <c r="A55" s="2">
        <v>8</v>
      </c>
      <c r="B55" s="2" t="s">
        <v>12</v>
      </c>
      <c r="C55" s="2">
        <v>3634</v>
      </c>
      <c r="D55" s="2">
        <v>757</v>
      </c>
      <c r="E55" s="2">
        <v>1454</v>
      </c>
      <c r="F55" s="2">
        <v>2369</v>
      </c>
      <c r="G55" s="2">
        <v>517</v>
      </c>
      <c r="H55" s="2">
        <v>243</v>
      </c>
      <c r="I55" s="2">
        <v>194</v>
      </c>
      <c r="J55" s="2">
        <v>598</v>
      </c>
      <c r="K55" s="2">
        <v>258</v>
      </c>
      <c r="L55" s="2">
        <v>267</v>
      </c>
      <c r="M55" s="2">
        <f t="shared" si="0"/>
        <v>10291</v>
      </c>
    </row>
    <row r="56" spans="1:13" x14ac:dyDescent="0.2">
      <c r="A56" s="2">
        <v>9</v>
      </c>
      <c r="B56" s="2" t="s">
        <v>14</v>
      </c>
      <c r="C56" s="2">
        <v>1947</v>
      </c>
      <c r="D56" s="2">
        <v>513</v>
      </c>
      <c r="E56" s="2">
        <v>1104</v>
      </c>
      <c r="F56" s="2">
        <v>703</v>
      </c>
      <c r="G56" s="2">
        <v>114</v>
      </c>
      <c r="H56" s="2">
        <v>30</v>
      </c>
      <c r="I56" s="2">
        <v>321</v>
      </c>
      <c r="J56" s="2">
        <v>102</v>
      </c>
      <c r="K56" s="2">
        <v>350</v>
      </c>
      <c r="L56" s="2">
        <v>176</v>
      </c>
      <c r="M56" s="2">
        <f t="shared" si="0"/>
        <v>5360</v>
      </c>
    </row>
    <row r="57" spans="1:13" x14ac:dyDescent="0.2">
      <c r="A57" s="2">
        <v>10</v>
      </c>
      <c r="B57" s="2" t="s">
        <v>13</v>
      </c>
      <c r="C57" s="2">
        <v>1249</v>
      </c>
      <c r="D57" s="2">
        <v>287</v>
      </c>
      <c r="E57" s="2">
        <v>687</v>
      </c>
      <c r="F57" s="2">
        <v>387</v>
      </c>
      <c r="G57" s="2">
        <v>156</v>
      </c>
      <c r="H57" s="2">
        <v>100</v>
      </c>
      <c r="I57" s="2">
        <v>339</v>
      </c>
      <c r="J57" s="2">
        <v>7</v>
      </c>
      <c r="K57" s="2">
        <v>186</v>
      </c>
      <c r="L57" s="2">
        <v>280</v>
      </c>
      <c r="M57" s="2">
        <f t="shared" si="0"/>
        <v>3678</v>
      </c>
    </row>
    <row r="58" spans="1:13" x14ac:dyDescent="0.2">
      <c r="A58" s="2"/>
      <c r="B58" s="2" t="s">
        <v>28</v>
      </c>
      <c r="C58" s="2">
        <f>(C48+C49+C50+C51+C52+C53+C54+C55+C56+C57)</f>
        <v>54667</v>
      </c>
      <c r="D58" s="2">
        <f t="shared" ref="D58:L58" si="1">(D48+D49+D50+D51+D52+D53+D54+D55+D56+D57)</f>
        <v>9929</v>
      </c>
      <c r="E58" s="2">
        <f t="shared" si="1"/>
        <v>23318</v>
      </c>
      <c r="F58" s="2">
        <f t="shared" si="1"/>
        <v>21210</v>
      </c>
      <c r="G58" s="2">
        <f t="shared" si="1"/>
        <v>9060</v>
      </c>
      <c r="H58" s="2">
        <f t="shared" si="1"/>
        <v>6127</v>
      </c>
      <c r="I58" s="2">
        <f t="shared" si="1"/>
        <v>4240</v>
      </c>
      <c r="J58" s="2">
        <f t="shared" si="1"/>
        <v>4604</v>
      </c>
      <c r="K58" s="2">
        <f t="shared" si="1"/>
        <v>4392</v>
      </c>
      <c r="L58" s="2">
        <f t="shared" si="1"/>
        <v>3011</v>
      </c>
      <c r="M58" s="7">
        <f>SUM(M48:M57)</f>
        <v>140558</v>
      </c>
    </row>
    <row r="61" spans="1:13" x14ac:dyDescent="0.2">
      <c r="A61" t="s">
        <v>27</v>
      </c>
    </row>
    <row r="62" spans="1:13" ht="39.6" x14ac:dyDescent="0.2">
      <c r="A62" s="2"/>
      <c r="B62" s="2" t="s">
        <v>0</v>
      </c>
      <c r="C62" s="3" t="s">
        <v>16</v>
      </c>
      <c r="D62" s="3" t="s">
        <v>17</v>
      </c>
      <c r="E62" s="3" t="s">
        <v>18</v>
      </c>
      <c r="F62" s="3" t="s">
        <v>15</v>
      </c>
      <c r="G62" s="3" t="s">
        <v>19</v>
      </c>
      <c r="H62" s="3" t="s">
        <v>20</v>
      </c>
      <c r="I62" s="3" t="s">
        <v>21</v>
      </c>
      <c r="J62" s="3" t="s">
        <v>22</v>
      </c>
      <c r="K62" s="3" t="s">
        <v>23</v>
      </c>
      <c r="L62" s="3" t="s">
        <v>24</v>
      </c>
      <c r="M62" s="2" t="s">
        <v>28</v>
      </c>
    </row>
    <row r="63" spans="1:13" x14ac:dyDescent="0.2">
      <c r="A63" s="2">
        <v>1</v>
      </c>
      <c r="B63" s="2" t="s">
        <v>4</v>
      </c>
      <c r="C63" s="2">
        <v>30469</v>
      </c>
      <c r="D63" s="2">
        <v>6716</v>
      </c>
      <c r="E63" s="2">
        <v>17218</v>
      </c>
      <c r="F63" s="2">
        <v>18004</v>
      </c>
      <c r="G63" s="2">
        <v>7274</v>
      </c>
      <c r="H63" s="2">
        <v>5643</v>
      </c>
      <c r="I63" s="2">
        <v>3883</v>
      </c>
      <c r="J63" s="2">
        <v>4913</v>
      </c>
      <c r="K63" s="2">
        <v>2501</v>
      </c>
      <c r="L63" s="2">
        <v>1629</v>
      </c>
      <c r="M63" s="2">
        <f>(C63+D63+E63+F63+G63+H63+I63+J63+K63+L63)</f>
        <v>98250</v>
      </c>
    </row>
    <row r="64" spans="1:13" x14ac:dyDescent="0.2">
      <c r="A64" s="2">
        <v>2</v>
      </c>
      <c r="B64" s="2" t="s">
        <v>6</v>
      </c>
      <c r="C64" s="2">
        <v>11185</v>
      </c>
      <c r="D64" s="2">
        <v>2923</v>
      </c>
      <c r="E64" s="2">
        <v>7222</v>
      </c>
      <c r="F64" s="2">
        <v>4561</v>
      </c>
      <c r="G64" s="2">
        <v>3735</v>
      </c>
      <c r="H64" s="2">
        <v>3170</v>
      </c>
      <c r="I64" s="2">
        <v>1436</v>
      </c>
      <c r="J64" s="2">
        <v>1341</v>
      </c>
      <c r="K64" s="2">
        <v>1585</v>
      </c>
      <c r="L64" s="2">
        <v>671</v>
      </c>
      <c r="M64" s="2">
        <f t="shared" ref="M64:M72" si="2">(C64+D64+E64+F64+G64+H64+I64+J64+K64+L64)</f>
        <v>37829</v>
      </c>
    </row>
    <row r="65" spans="1:13" x14ac:dyDescent="0.2">
      <c r="A65" s="2">
        <v>3</v>
      </c>
      <c r="B65" s="2" t="s">
        <v>7</v>
      </c>
      <c r="C65" s="2">
        <v>20888</v>
      </c>
      <c r="D65" s="2">
        <v>5968</v>
      </c>
      <c r="E65" s="2">
        <v>17364</v>
      </c>
      <c r="F65" s="2">
        <v>9308</v>
      </c>
      <c r="G65" s="2">
        <v>4954</v>
      </c>
      <c r="H65" s="2">
        <v>3826</v>
      </c>
      <c r="I65" s="2">
        <v>5480</v>
      </c>
      <c r="J65" s="2">
        <v>2870</v>
      </c>
      <c r="K65" s="2">
        <v>3083</v>
      </c>
      <c r="L65" s="2">
        <v>2514</v>
      </c>
      <c r="M65" s="2">
        <f t="shared" si="2"/>
        <v>76255</v>
      </c>
    </row>
    <row r="66" spans="1:13" x14ac:dyDescent="0.2">
      <c r="A66" s="2">
        <v>4</v>
      </c>
      <c r="B66" s="2" t="s">
        <v>8</v>
      </c>
      <c r="C66" s="2">
        <v>22690</v>
      </c>
      <c r="D66" s="2">
        <v>4039</v>
      </c>
      <c r="E66" s="2">
        <v>8886</v>
      </c>
      <c r="F66" s="2">
        <v>14210</v>
      </c>
      <c r="G66" s="2">
        <v>6859</v>
      </c>
      <c r="H66" s="2">
        <v>3950</v>
      </c>
      <c r="I66" s="2">
        <v>2540</v>
      </c>
      <c r="J66" s="2">
        <v>5819</v>
      </c>
      <c r="K66" s="2">
        <v>1540</v>
      </c>
      <c r="L66" s="2">
        <v>1101</v>
      </c>
      <c r="M66" s="2">
        <f t="shared" si="2"/>
        <v>71634</v>
      </c>
    </row>
    <row r="67" spans="1:13" x14ac:dyDescent="0.2">
      <c r="A67" s="2">
        <v>5</v>
      </c>
      <c r="B67" s="2" t="s">
        <v>9</v>
      </c>
      <c r="C67" s="2">
        <v>13371</v>
      </c>
      <c r="D67" s="2">
        <v>3539</v>
      </c>
      <c r="E67" s="2">
        <v>6706</v>
      </c>
      <c r="F67" s="2">
        <v>7721</v>
      </c>
      <c r="G67" s="2">
        <v>8380</v>
      </c>
      <c r="H67" s="2">
        <v>6154</v>
      </c>
      <c r="I67" s="2">
        <v>2505</v>
      </c>
      <c r="J67" s="2">
        <v>2909</v>
      </c>
      <c r="K67" s="2">
        <v>1093</v>
      </c>
      <c r="L67" s="2">
        <v>822</v>
      </c>
      <c r="M67" s="2">
        <f t="shared" si="2"/>
        <v>53200</v>
      </c>
    </row>
    <row r="68" spans="1:13" x14ac:dyDescent="0.2">
      <c r="A68" s="2">
        <v>6</v>
      </c>
      <c r="B68" s="2" t="s">
        <v>10</v>
      </c>
      <c r="C68" s="2">
        <v>9575</v>
      </c>
      <c r="D68" s="2">
        <v>2889</v>
      </c>
      <c r="E68" s="2">
        <v>5569</v>
      </c>
      <c r="F68" s="2">
        <v>5102</v>
      </c>
      <c r="G68" s="2">
        <v>6152</v>
      </c>
      <c r="H68" s="2">
        <v>3655</v>
      </c>
      <c r="I68" s="2">
        <v>1690</v>
      </c>
      <c r="J68" s="2">
        <v>1930</v>
      </c>
      <c r="K68" s="2">
        <v>1008</v>
      </c>
      <c r="L68" s="2">
        <v>944</v>
      </c>
      <c r="M68" s="2">
        <f t="shared" si="2"/>
        <v>38514</v>
      </c>
    </row>
    <row r="69" spans="1:13" x14ac:dyDescent="0.2">
      <c r="A69" s="2">
        <v>7</v>
      </c>
      <c r="B69" s="2" t="s">
        <v>11</v>
      </c>
      <c r="C69" s="2">
        <v>5718</v>
      </c>
      <c r="D69" s="2">
        <v>2079</v>
      </c>
      <c r="E69" s="2">
        <v>5646</v>
      </c>
      <c r="F69" s="2">
        <v>3149</v>
      </c>
      <c r="G69" s="2">
        <v>2043</v>
      </c>
      <c r="H69" s="2">
        <v>1798</v>
      </c>
      <c r="I69" s="2">
        <v>2394</v>
      </c>
      <c r="J69" s="2">
        <v>968</v>
      </c>
      <c r="K69" s="2">
        <v>1230</v>
      </c>
      <c r="L69" s="2">
        <v>1844</v>
      </c>
      <c r="M69" s="2">
        <f t="shared" si="2"/>
        <v>26869</v>
      </c>
    </row>
    <row r="70" spans="1:13" x14ac:dyDescent="0.2">
      <c r="A70" s="2">
        <v>8</v>
      </c>
      <c r="B70" s="2" t="s">
        <v>12</v>
      </c>
      <c r="C70" s="2">
        <v>8163</v>
      </c>
      <c r="D70" s="2">
        <v>1439</v>
      </c>
      <c r="E70" s="2">
        <v>3712</v>
      </c>
      <c r="F70" s="2">
        <v>6312</v>
      </c>
      <c r="G70" s="2">
        <v>3162</v>
      </c>
      <c r="H70" s="2">
        <v>2174</v>
      </c>
      <c r="I70" s="2">
        <v>1002</v>
      </c>
      <c r="J70" s="2">
        <v>2497</v>
      </c>
      <c r="K70" s="2">
        <v>612</v>
      </c>
      <c r="L70" s="2">
        <v>518</v>
      </c>
      <c r="M70" s="2">
        <f t="shared" si="2"/>
        <v>29591</v>
      </c>
    </row>
    <row r="71" spans="1:13" x14ac:dyDescent="0.2">
      <c r="A71" s="2">
        <v>9</v>
      </c>
      <c r="B71" s="2" t="s">
        <v>14</v>
      </c>
      <c r="C71" s="2">
        <v>3982</v>
      </c>
      <c r="D71" s="2">
        <v>1807</v>
      </c>
      <c r="E71" s="2">
        <v>3492</v>
      </c>
      <c r="F71" s="2">
        <v>1674</v>
      </c>
      <c r="G71" s="2">
        <v>1291</v>
      </c>
      <c r="H71" s="2">
        <v>1223</v>
      </c>
      <c r="I71" s="2">
        <v>947</v>
      </c>
      <c r="J71" s="2">
        <v>481</v>
      </c>
      <c r="K71" s="2">
        <v>1200</v>
      </c>
      <c r="L71" s="2">
        <v>560</v>
      </c>
      <c r="M71" s="2">
        <f t="shared" si="2"/>
        <v>16657</v>
      </c>
    </row>
    <row r="72" spans="1:13" x14ac:dyDescent="0.2">
      <c r="A72" s="2">
        <v>10</v>
      </c>
      <c r="B72" s="2" t="s">
        <v>13</v>
      </c>
      <c r="C72" s="2">
        <v>2534</v>
      </c>
      <c r="D72" s="2">
        <v>803</v>
      </c>
      <c r="E72" s="2">
        <v>3541</v>
      </c>
      <c r="F72" s="2">
        <v>1027</v>
      </c>
      <c r="G72" s="2">
        <v>563</v>
      </c>
      <c r="H72" s="2">
        <v>718</v>
      </c>
      <c r="I72" s="2">
        <v>1303</v>
      </c>
      <c r="J72" s="2">
        <v>365</v>
      </c>
      <c r="K72" s="2">
        <v>507</v>
      </c>
      <c r="L72" s="2">
        <v>800</v>
      </c>
      <c r="M72" s="2">
        <f t="shared" si="2"/>
        <v>12161</v>
      </c>
    </row>
    <row r="73" spans="1:13" x14ac:dyDescent="0.2">
      <c r="A73" s="2"/>
      <c r="B73" s="2" t="s">
        <v>28</v>
      </c>
      <c r="C73" s="2">
        <f>(C63+C64+C65+C66+C67+C68+C69+C70+C71+C72)</f>
        <v>128575</v>
      </c>
      <c r="D73" s="2">
        <f t="shared" ref="D73:L73" si="3">(D63+D64+D65+D66+D67+D68+D69+D70+D71+D72)</f>
        <v>32202</v>
      </c>
      <c r="E73" s="2">
        <f t="shared" si="3"/>
        <v>79356</v>
      </c>
      <c r="F73" s="2">
        <f t="shared" si="3"/>
        <v>71068</v>
      </c>
      <c r="G73" s="2">
        <f t="shared" si="3"/>
        <v>44413</v>
      </c>
      <c r="H73" s="2">
        <f t="shared" si="3"/>
        <v>32311</v>
      </c>
      <c r="I73" s="2">
        <f t="shared" si="3"/>
        <v>23180</v>
      </c>
      <c r="J73" s="2">
        <f t="shared" si="3"/>
        <v>24093</v>
      </c>
      <c r="K73" s="2">
        <f t="shared" si="3"/>
        <v>14359</v>
      </c>
      <c r="L73" s="2">
        <f t="shared" si="3"/>
        <v>11403</v>
      </c>
      <c r="M73" s="7">
        <f>SUM(M63:M72)</f>
        <v>460960</v>
      </c>
    </row>
  </sheetData>
  <mergeCells count="1">
    <mergeCell ref="A17:B17"/>
  </mergeCells>
  <phoneticPr fontId="2"/>
  <pageMargins left="0.31" right="0.14000000000000001" top="0.66" bottom="0.98399999999999999" header="0.51200000000000001" footer="0.51200000000000001"/>
  <pageSetup paperSize="9" scale="7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</vt:lpstr>
    </vt:vector>
  </TitlesOfParts>
  <Company>広島大学交通工学研究室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BENZtsg</dc:creator>
  <cp:lastModifiedBy>atanasio alberto tembe yokohama</cp:lastModifiedBy>
  <cp:lastPrinted>2009-05-24T12:53:31Z</cp:lastPrinted>
  <dcterms:created xsi:type="dcterms:W3CDTF">2003-05-29T02:08:17Z</dcterms:created>
  <dcterms:modified xsi:type="dcterms:W3CDTF">2019-08-07T03:01:35Z</dcterms:modified>
</cp:coreProperties>
</file>